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MSK Dokument\Cuper\Team Sportia Cup\2019\Spelschema\"/>
    </mc:Choice>
  </mc:AlternateContent>
  <xr:revisionPtr revIDLastSave="0" documentId="13_ncr:1_{6C5BADDE-DB68-45FC-B6F7-7646E97EC3A1}" xr6:coauthVersionLast="36" xr6:coauthVersionMax="36" xr10:uidLastSave="{00000000-0000-0000-0000-000000000000}"/>
  <bookViews>
    <workbookView xWindow="0" yWindow="0" windowWidth="28800" windowHeight="14145" xr2:uid="{00000000-000D-0000-FFFF-FFFF00000000}"/>
  </bookViews>
  <sheets>
    <sheet name="Spelprogram 2019 tio lag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2" l="1"/>
  <c r="M30" i="12"/>
  <c r="M22" i="12"/>
  <c r="J18" i="12"/>
  <c r="M29" i="12"/>
  <c r="M20" i="12"/>
  <c r="J24" i="12"/>
  <c r="M16" i="12"/>
  <c r="J30" i="12"/>
  <c r="M23" i="12"/>
  <c r="M19" i="12"/>
  <c r="J15" i="12"/>
  <c r="M31" i="12"/>
  <c r="J26" i="12"/>
  <c r="J19" i="12"/>
  <c r="M13" i="12"/>
  <c r="J27" i="12"/>
  <c r="M18" i="12"/>
  <c r="J23" i="12"/>
  <c r="J13" i="12"/>
  <c r="M28" i="12"/>
  <c r="J25" i="12"/>
  <c r="J20" i="12"/>
  <c r="M12" i="12"/>
  <c r="J29" i="12"/>
  <c r="M21" i="12"/>
  <c r="J17" i="12"/>
  <c r="J12" i="12"/>
  <c r="J16" i="12"/>
  <c r="J21" i="12"/>
  <c r="M25" i="12"/>
  <c r="M11" i="12"/>
  <c r="J28" i="12"/>
  <c r="M24" i="12"/>
  <c r="M17" i="12"/>
  <c r="J11" i="12"/>
  <c r="J31" i="12"/>
  <c r="M27" i="12"/>
  <c r="J22" i="12"/>
  <c r="M15" i="12"/>
</calcChain>
</file>

<file path=xl/sharedStrings.xml><?xml version="1.0" encoding="utf-8"?>
<sst xmlns="http://schemas.openxmlformats.org/spreadsheetml/2006/main" count="157" uniqueCount="68">
  <si>
    <t xml:space="preserve"> Grupp A</t>
  </si>
  <si>
    <t xml:space="preserve"> Grupp B</t>
  </si>
  <si>
    <t>GUIF</t>
  </si>
  <si>
    <t>Umeå Södra FF</t>
  </si>
  <si>
    <t>Ersboda SK</t>
  </si>
  <si>
    <t>IFK Umeå</t>
  </si>
  <si>
    <t xml:space="preserve">Spelordning </t>
  </si>
  <si>
    <t>Tid</t>
  </si>
  <si>
    <t>Plan</t>
  </si>
  <si>
    <t>Hemmalag</t>
  </si>
  <si>
    <t>Bortalag</t>
  </si>
  <si>
    <t>Fredag</t>
  </si>
  <si>
    <t>MSK Arena</t>
  </si>
  <si>
    <t>M 1</t>
  </si>
  <si>
    <t>Grupp A</t>
  </si>
  <si>
    <t>-</t>
  </si>
  <si>
    <t>M 2</t>
  </si>
  <si>
    <t>Grupp B</t>
  </si>
  <si>
    <t>M 3</t>
  </si>
  <si>
    <t>M 4</t>
  </si>
  <si>
    <t>Lördag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</si>
  <si>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</si>
  <si>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</si>
  <si>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</si>
  <si>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</si>
  <si>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</si>
  <si>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</si>
  <si>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</si>
  <si>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</si>
  <si>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</si>
  <si>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</si>
  <si>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Söndag</t>
  </si>
  <si>
    <t>M 15</t>
  </si>
  <si>
    <t>2:a grupp A</t>
  </si>
  <si>
    <t>2:a grupp B</t>
  </si>
  <si>
    <t>M 16</t>
  </si>
  <si>
    <t>M 17</t>
  </si>
  <si>
    <t>1:a grupp A</t>
  </si>
  <si>
    <t>1:a grupp B</t>
  </si>
  <si>
    <t>M 18</t>
  </si>
  <si>
    <t>M 19</t>
  </si>
  <si>
    <t>M 20</t>
  </si>
  <si>
    <t>M 21</t>
  </si>
  <si>
    <t>M 22</t>
  </si>
  <si>
    <t>M 23</t>
  </si>
  <si>
    <t>svart</t>
  </si>
  <si>
    <t>vit</t>
  </si>
  <si>
    <t>blå</t>
  </si>
  <si>
    <t>grön</t>
  </si>
  <si>
    <t>Flurkmark IK</t>
  </si>
  <si>
    <t>Sandvik IK</t>
  </si>
  <si>
    <t>gul/svart</t>
  </si>
  <si>
    <t>röd</t>
  </si>
  <si>
    <t>Ersmark IK</t>
  </si>
  <si>
    <t>röd/svart</t>
  </si>
  <si>
    <t>Mariehem SK</t>
  </si>
  <si>
    <t>Semifinal 1</t>
  </si>
  <si>
    <t>Semifinal 2</t>
  </si>
  <si>
    <t>Final</t>
  </si>
  <si>
    <t>Vinnare match 21</t>
  </si>
  <si>
    <t>Vinnare M 22</t>
  </si>
  <si>
    <t>Umedalens IF</t>
  </si>
  <si>
    <t>gul</t>
  </si>
  <si>
    <t>Resultat</t>
  </si>
  <si>
    <t>Grupp</t>
  </si>
  <si>
    <t>Hörnsjö IF</t>
  </si>
  <si>
    <t>Div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</si>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</sst>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dobe Garamond Pro"/>
      <family val="1"/>
    </font>
    <font>
      <sz val="12"/>
      <color indexed="16"/>
      <name val="Glypha LT Std Black"/>
      <family val="1"/>
    </font>
    <font>
      <sz val="14"/>
      <color indexed="16"/>
      <name val="Glypha LT Std Black"/>
      <family val="1"/>
    </font>
    <font>
      <sz val="10"/>
      <name val="Verdana"/>
      <family val="2"/>
    </font>
    <font>
      <sz val="11"/>
      <color indexed="60"/>
      <name val="Calibri"/>
      <family val="2"/>
    </font>
    <font>
      <sz val="10"/>
      <color indexed="16"/>
      <name val="Glypha LT Std Black"/>
      <family val="1"/>
    </font>
    <font>
      <i/>
      <sz val="9"/>
      <name val="Arial"/>
      <family val="2"/>
    </font>
    <font>
      <sz val="10"/>
      <name val="Glypha LT Std Black"/>
      <family val="1"/>
    </font>
    <font>
      <sz val="14"/>
      <color indexed="16"/>
      <name val="Cambria"/>
      <family val="1"/>
      <scheme val="major"/>
    </font>
    <font>
      <sz val="14"/>
      <name val="Cambria"/>
      <family val="1"/>
      <scheme val="major"/>
    </font>
    <font>
      <sz val="14"/>
      <color theme="5" tint="-0.249977111117893"/>
      <name val="Cambria"/>
      <family val="1"/>
      <scheme val="major"/>
    </font>
    <font>
      <b/>
      <sz val="24"/>
      <color indexed="17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17"/>
      </top>
      <bottom style="thin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17"/>
      </left>
      <right/>
      <top style="thick">
        <color indexed="17"/>
      </top>
      <bottom style="thick">
        <color indexed="17"/>
      </bottom>
      <diagonal/>
    </border>
    <border>
      <left style="medium">
        <color indexed="17"/>
      </left>
      <right/>
      <top style="thick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ck">
        <color indexed="17"/>
      </bottom>
      <diagonal/>
    </border>
    <border>
      <left/>
      <right style="medium">
        <color indexed="17"/>
      </right>
      <top style="thick">
        <color indexed="17"/>
      </top>
      <bottom style="thick">
        <color indexed="17"/>
      </bottom>
      <diagonal/>
    </border>
    <border>
      <left/>
      <right style="medium">
        <color indexed="17"/>
      </right>
      <top style="thick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thick">
        <color indexed="17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0" borderId="0" xfId="0" quotePrefix="1" applyFont="1"/>
    <xf numFmtId="0" fontId="0" fillId="0" borderId="1" xfId="0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0" fillId="0" borderId="2" xfId="0" quotePrefix="1" applyBorder="1"/>
    <xf numFmtId="0" fontId="0" fillId="0" borderId="3" xfId="0" applyBorder="1"/>
    <xf numFmtId="0" fontId="6" fillId="0" borderId="0" xfId="0" applyFont="1"/>
    <xf numFmtId="0" fontId="7" fillId="0" borderId="0" xfId="0" applyFont="1"/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right" vertical="center"/>
    </xf>
    <xf numFmtId="0" fontId="14" fillId="3" borderId="9" xfId="0" applyFont="1" applyFill="1" applyBorder="1" applyAlignment="1">
      <alignment vertical="center"/>
    </xf>
    <xf numFmtId="0" fontId="0" fillId="0" borderId="3" xfId="0" applyBorder="1" applyAlignment="1">
      <alignment horizontal="left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16" fontId="0" fillId="0" borderId="10" xfId="0" quotePrefix="1" applyNumberFormat="1" applyBorder="1"/>
    <xf numFmtId="16" fontId="0" fillId="0" borderId="16" xfId="0" quotePrefix="1" applyNumberFormat="1" applyBorder="1"/>
    <xf numFmtId="0" fontId="0" fillId="0" borderId="10" xfId="0" applyBorder="1"/>
    <xf numFmtId="0" fontId="0" fillId="0" borderId="10" xfId="0" quotePrefix="1" applyBorder="1"/>
    <xf numFmtId="0" fontId="0" fillId="0" borderId="16" xfId="0" applyBorder="1"/>
    <xf numFmtId="2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18" xfId="0" applyBorder="1"/>
    <xf numFmtId="2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16" fontId="0" fillId="0" borderId="22" xfId="0" quotePrefix="1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2" xfId="0" applyBorder="1"/>
    <xf numFmtId="2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16" fontId="0" fillId="0" borderId="26" xfId="0" quotePrefix="1" applyNumberForma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/>
    <xf numFmtId="0" fontId="0" fillId="0" borderId="22" xfId="0" quotePrefix="1" applyBorder="1" applyAlignment="1">
      <alignment horizontal="center"/>
    </xf>
    <xf numFmtId="20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22" xfId="0" applyFont="1" applyBorder="1"/>
    <xf numFmtId="20" fontId="2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2" fillId="0" borderId="26" xfId="0" applyFont="1" applyBorder="1"/>
    <xf numFmtId="20" fontId="2" fillId="0" borderId="3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0" fontId="2" fillId="0" borderId="22" xfId="0" quotePrefix="1" applyFont="1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20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" fontId="1" fillId="0" borderId="6" xfId="0" quotePrefix="1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4" fillId="3" borderId="33" xfId="0" applyFont="1" applyFill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6" fillId="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3" borderId="32" xfId="0" applyFont="1" applyFill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right"/>
    </xf>
    <xf numFmtId="0" fontId="0" fillId="0" borderId="29" xfId="0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</cellXfs>
  <cellStyles count="2">
    <cellStyle name="Neutral" xfId="1" builtinId="2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4</xdr:row>
      <xdr:rowOff>47625</xdr:rowOff>
    </xdr:from>
    <xdr:to>
      <xdr:col>12</xdr:col>
      <xdr:colOff>104775</xdr:colOff>
      <xdr:row>6</xdr:row>
      <xdr:rowOff>161925</xdr:rowOff>
    </xdr:to>
    <xdr:sp macro="" textlink="">
      <xdr:nvSpPr>
        <xdr:cNvPr id="13533" name="Rectangle 1">
          <a:extLst>
            <a:ext uri="{FF2B5EF4-FFF2-40B4-BE49-F238E27FC236}">
              <a16:creationId xmlns:a16="http://schemas.microsoft.com/office/drawing/2014/main" id="{C55BC520-5665-430F-B525-CA08B7788738}"/>
            </a:ext>
          </a:extLst>
        </xdr:cNvPr>
        <xdr:cNvSpPr>
          <a:spLocks noChangeArrowheads="1"/>
        </xdr:cNvSpPr>
      </xdr:nvSpPr>
      <xdr:spPr bwMode="auto">
        <a:xfrm>
          <a:off x="4924425" y="2486025"/>
          <a:ext cx="1771650" cy="438150"/>
        </a:xfrm>
        <a:prstGeom prst="rect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752475</xdr:colOff>
      <xdr:row>4</xdr:row>
      <xdr:rowOff>104775</xdr:rowOff>
    </xdr:from>
    <xdr:to>
      <xdr:col>12</xdr:col>
      <xdr:colOff>95250</xdr:colOff>
      <xdr:row>6</xdr:row>
      <xdr:rowOff>142875</xdr:rowOff>
    </xdr:to>
    <xdr:sp macro="" textlink="">
      <xdr:nvSpPr>
        <xdr:cNvPr id="13314" name="Text Box 2">
          <a:extLst>
            <a:ext uri="{FF2B5EF4-FFF2-40B4-BE49-F238E27FC236}">
              <a16:creationId xmlns:a16="http://schemas.microsoft.com/office/drawing/2014/main" id="{FB71A7A8-2141-4C92-B123-15C32158FF3E}"/>
            </a:ext>
          </a:extLst>
        </xdr:cNvPr>
        <xdr:cNvSpPr txBox="1">
          <a:spLocks noChangeArrowheads="1"/>
        </xdr:cNvSpPr>
      </xdr:nvSpPr>
      <xdr:spPr bwMode="auto">
        <a:xfrm>
          <a:off x="5105400" y="2162175"/>
          <a:ext cx="1466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sv-SE" sz="1800" b="1" i="0" u="none" strike="noStrike" baseline="0">
              <a:solidFill>
                <a:srgbClr val="FFFFFF"/>
              </a:solidFill>
              <a:latin typeface="+mj-lt"/>
              <a:cs typeface="Arial"/>
            </a:rPr>
            <a:t>Damer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28575</xdr:rowOff>
    </xdr:from>
    <xdr:to>
      <xdr:col>12</xdr:col>
      <xdr:colOff>133350</xdr:colOff>
      <xdr:row>0</xdr:row>
      <xdr:rowOff>1361558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F07F816-85B2-4D20-88A1-898166926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6467475" cy="1332983"/>
        </a:xfrm>
        <a:prstGeom prst="rect">
          <a:avLst/>
        </a:prstGeom>
      </xdr:spPr>
    </xdr:pic>
    <xdr:clientData/>
  </xdr:twoCellAnchor>
  <xdr:twoCellAnchor editAs="oneCell">
    <xdr:from>
      <xdr:col>12</xdr:col>
      <xdr:colOff>704850</xdr:colOff>
      <xdr:row>0</xdr:row>
      <xdr:rowOff>152400</xdr:rowOff>
    </xdr:from>
    <xdr:to>
      <xdr:col>16</xdr:col>
      <xdr:colOff>19050</xdr:colOff>
      <xdr:row>6</xdr:row>
      <xdr:rowOff>152638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6A263E3-528C-455A-9D5F-612AB739A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52400"/>
          <a:ext cx="1266825" cy="2438638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>
    <pageSetUpPr fitToPage="1"/>
  </sheetPr>
  <dimension ref="B1:T47"/>
  <sheetViews>
    <sheetView showGridLines="0" tabSelected="1" zoomScaleNormal="100" workbookViewId="0">
      <selection activeCell="D35" sqref="D35"/>
    </sheetView>
  </sheetViews>
  <sheetFormatPr defaultRowHeight="12.75"/>
  <cols>
    <col min="1" max="1" width="1.85546875" customWidth="1"/>
    <col min="2" max="2" width="18.140625" customWidth="1"/>
    <col min="3" max="3" width="5.140625" customWidth="1"/>
    <col min="4" max="4" width="7.85546875" customWidth="1"/>
    <col min="5" max="5" width="17" customWidth="1"/>
    <col min="6" max="6" width="7.42578125" customWidth="1"/>
    <col min="7" max="7" width="7.85546875" customWidth="1"/>
    <col min="8" max="8" width="13.140625" customWidth="1"/>
    <col min="9" max="9" width="0.28515625" hidden="1" customWidth="1"/>
    <col min="10" max="10" width="16.5703125" customWidth="1"/>
    <col min="11" max="11" width="4.42578125" hidden="1" customWidth="1"/>
    <col min="12" max="12" width="2.140625" customWidth="1"/>
    <col min="13" max="13" width="16.5703125" customWidth="1"/>
    <col min="14" max="14" width="3.42578125" customWidth="1"/>
    <col min="15" max="15" width="7.140625" style="1" customWidth="1"/>
    <col min="16" max="16" width="2.140625" style="1" customWidth="1"/>
    <col min="17" max="17" width="6.85546875" style="1" customWidth="1"/>
    <col min="18" max="18" width="20" customWidth="1"/>
    <col min="19" max="19" width="3.42578125" bestFit="1" customWidth="1"/>
    <col min="20" max="20" width="12.42578125" customWidth="1"/>
  </cols>
  <sheetData>
    <row r="1" spans="2:20" ht="110.25" customHeight="1" thickBot="1">
      <c r="M1" s="1"/>
    </row>
    <row r="2" spans="2:20" ht="21.75" customHeight="1" thickTop="1">
      <c r="B2" s="108" t="s">
        <v>0</v>
      </c>
      <c r="C2" s="18"/>
      <c r="D2" s="111" t="s">
        <v>66</v>
      </c>
      <c r="E2" s="108" t="s">
        <v>1</v>
      </c>
      <c r="F2" s="18"/>
      <c r="G2" s="111" t="s">
        <v>66</v>
      </c>
      <c r="H2" s="26"/>
      <c r="I2" s="18"/>
      <c r="J2" s="107">
        <v>2019</v>
      </c>
      <c r="K2" s="24"/>
      <c r="L2" s="25"/>
      <c r="M2" s="26"/>
      <c r="N2" s="24"/>
      <c r="O2" s="25"/>
    </row>
    <row r="3" spans="2:20" ht="15" customHeight="1">
      <c r="B3" s="109" t="s">
        <v>61</v>
      </c>
      <c r="C3" s="32" t="s">
        <v>45</v>
      </c>
      <c r="D3" s="112">
        <v>2</v>
      </c>
      <c r="E3" s="115" t="s">
        <v>50</v>
      </c>
      <c r="F3" s="32" t="s">
        <v>51</v>
      </c>
      <c r="G3" s="112">
        <v>2</v>
      </c>
      <c r="H3" s="4"/>
      <c r="I3" s="2"/>
      <c r="J3" s="16"/>
      <c r="L3" s="1"/>
      <c r="M3" s="4"/>
      <c r="N3" s="16"/>
    </row>
    <row r="4" spans="2:20" ht="15" customHeight="1">
      <c r="B4" s="109" t="s">
        <v>49</v>
      </c>
      <c r="C4" s="33" t="s">
        <v>47</v>
      </c>
      <c r="D4" s="112">
        <v>2</v>
      </c>
      <c r="E4" s="115" t="s">
        <v>65</v>
      </c>
      <c r="F4" s="33" t="s">
        <v>52</v>
      </c>
      <c r="G4" s="112">
        <v>2</v>
      </c>
      <c r="H4" s="4"/>
      <c r="I4" s="2"/>
      <c r="J4" s="16"/>
      <c r="L4" s="1"/>
      <c r="M4" s="7"/>
      <c r="N4" s="16"/>
      <c r="R4" s="4"/>
    </row>
    <row r="5" spans="2:20" ht="15" customHeight="1">
      <c r="B5" s="109" t="s">
        <v>3</v>
      </c>
      <c r="C5" s="33" t="s">
        <v>62</v>
      </c>
      <c r="D5" s="112">
        <v>3</v>
      </c>
      <c r="E5" s="115" t="s">
        <v>2</v>
      </c>
      <c r="F5" s="33" t="s">
        <v>45</v>
      </c>
      <c r="G5" s="112">
        <v>3</v>
      </c>
      <c r="H5" s="4"/>
      <c r="I5" s="2"/>
      <c r="J5" s="16"/>
      <c r="L5" s="1"/>
      <c r="M5" s="7"/>
      <c r="N5" s="16"/>
      <c r="R5" s="4"/>
    </row>
    <row r="6" spans="2:20" ht="15" customHeight="1">
      <c r="B6" s="109" t="s">
        <v>4</v>
      </c>
      <c r="C6" s="33" t="s">
        <v>52</v>
      </c>
      <c r="D6" s="112">
        <v>3</v>
      </c>
      <c r="E6" s="115" t="s">
        <v>53</v>
      </c>
      <c r="F6" s="33" t="s">
        <v>54</v>
      </c>
      <c r="G6" s="112">
        <v>3</v>
      </c>
      <c r="H6" s="4"/>
      <c r="I6" s="2"/>
      <c r="J6" s="16"/>
      <c r="L6" s="1"/>
      <c r="M6" s="7"/>
      <c r="N6" s="16"/>
      <c r="R6" s="4"/>
    </row>
    <row r="7" spans="2:20" ht="15" customHeight="1" thickBot="1">
      <c r="B7" s="110" t="s">
        <v>5</v>
      </c>
      <c r="C7" s="34" t="s">
        <v>46</v>
      </c>
      <c r="D7" s="113">
        <v>3</v>
      </c>
      <c r="E7" s="116" t="s">
        <v>55</v>
      </c>
      <c r="F7" s="34" t="s">
        <v>48</v>
      </c>
      <c r="G7" s="113">
        <v>3</v>
      </c>
      <c r="H7" s="4"/>
      <c r="I7" s="8"/>
      <c r="J7" s="16"/>
      <c r="L7" s="1"/>
      <c r="M7" s="4"/>
      <c r="N7" s="16"/>
      <c r="R7" s="4"/>
    </row>
    <row r="8" spans="2:20" ht="9.75" customHeight="1" thickTop="1" thickBot="1">
      <c r="K8" s="3"/>
    </row>
    <row r="9" spans="2:20" ht="19.5" thickTop="1" thickBot="1">
      <c r="B9" s="114" t="s">
        <v>6</v>
      </c>
      <c r="C9" s="19"/>
      <c r="D9" s="27" t="s">
        <v>7</v>
      </c>
      <c r="E9" s="27" t="s">
        <v>8</v>
      </c>
      <c r="F9" s="27" t="s">
        <v>67</v>
      </c>
      <c r="G9" s="19"/>
      <c r="H9" s="30" t="s">
        <v>64</v>
      </c>
      <c r="I9" s="19"/>
      <c r="J9" s="29" t="s">
        <v>9</v>
      </c>
      <c r="K9" s="20"/>
      <c r="L9" s="19" t="s">
        <v>15</v>
      </c>
      <c r="M9" s="28" t="s">
        <v>10</v>
      </c>
      <c r="N9" s="19"/>
      <c r="O9" s="120" t="s">
        <v>63</v>
      </c>
      <c r="P9" s="121"/>
      <c r="Q9" s="122"/>
    </row>
    <row r="10" spans="2:20" ht="9.75" customHeight="1" thickTop="1" thickBot="1">
      <c r="B10" s="13"/>
      <c r="C10" s="11"/>
      <c r="D10" s="14"/>
      <c r="E10" s="15"/>
      <c r="F10" s="11"/>
      <c r="G10" s="11"/>
      <c r="H10" s="11"/>
      <c r="I10" s="11"/>
      <c r="J10" s="14"/>
      <c r="L10" s="11"/>
      <c r="M10" s="14"/>
    </row>
    <row r="11" spans="2:20" ht="15" customHeight="1">
      <c r="B11" s="100" t="s">
        <v>11</v>
      </c>
      <c r="C11" s="39"/>
      <c r="D11" s="45">
        <v>0.77083333333333337</v>
      </c>
      <c r="E11" s="46" t="s">
        <v>12</v>
      </c>
      <c r="F11" s="47" t="s">
        <v>13</v>
      </c>
      <c r="G11" s="46"/>
      <c r="H11" s="48" t="s">
        <v>14</v>
      </c>
      <c r="I11" s="46"/>
      <c r="J11" s="49" t="str">
        <f>$B$4</f>
        <v>Flurkmark IK</v>
      </c>
      <c r="K11" s="50"/>
      <c r="L11" s="46" t="s">
        <v>15</v>
      </c>
      <c r="M11" s="47" t="str">
        <f>$B$3</f>
        <v>Umedalens IF</v>
      </c>
      <c r="N11" s="1"/>
      <c r="O11" s="38"/>
      <c r="P11" s="1" t="s">
        <v>15</v>
      </c>
      <c r="Q11" s="38"/>
    </row>
    <row r="12" spans="2:20" ht="15" customHeight="1">
      <c r="B12" s="101">
        <v>43202</v>
      </c>
      <c r="C12" s="40"/>
      <c r="D12" s="51">
        <v>0.8125</v>
      </c>
      <c r="E12" s="52" t="s">
        <v>12</v>
      </c>
      <c r="F12" s="53" t="s">
        <v>16</v>
      </c>
      <c r="G12" s="52"/>
      <c r="H12" s="54" t="s">
        <v>14</v>
      </c>
      <c r="I12" s="55"/>
      <c r="J12" s="56" t="str">
        <f>$B$5</f>
        <v>Umeå Södra FF</v>
      </c>
      <c r="K12" s="57"/>
      <c r="L12" s="52" t="s">
        <v>15</v>
      </c>
      <c r="M12" s="72" t="str">
        <f>$B$6</f>
        <v>Ersboda SK</v>
      </c>
      <c r="N12" s="1"/>
      <c r="O12" s="35"/>
      <c r="P12" s="1" t="s">
        <v>15</v>
      </c>
      <c r="Q12" s="35"/>
      <c r="R12" s="21"/>
      <c r="S12" s="22"/>
      <c r="T12" s="21"/>
    </row>
    <row r="13" spans="2:20" ht="15" customHeight="1" thickBot="1">
      <c r="B13" s="102">
        <v>2019</v>
      </c>
      <c r="C13" s="41"/>
      <c r="D13" s="58">
        <v>0.85416666666666663</v>
      </c>
      <c r="E13" s="59" t="s">
        <v>12</v>
      </c>
      <c r="F13" s="60" t="s">
        <v>18</v>
      </c>
      <c r="G13" s="59"/>
      <c r="H13" s="61" t="s">
        <v>17</v>
      </c>
      <c r="I13" s="62"/>
      <c r="J13" s="63" t="str">
        <f>$E$3</f>
        <v>Sandvik IK</v>
      </c>
      <c r="K13" s="64"/>
      <c r="L13" s="65" t="s">
        <v>15</v>
      </c>
      <c r="M13" s="78" t="str">
        <f>$E$4</f>
        <v>Hörnsjö IF</v>
      </c>
      <c r="N13" s="1"/>
      <c r="O13" s="37"/>
      <c r="P13" s="1" t="s">
        <v>15</v>
      </c>
      <c r="Q13" s="37"/>
      <c r="R13" s="21"/>
      <c r="S13" s="22"/>
      <c r="T13" s="21"/>
    </row>
    <row r="14" spans="2:20" ht="15" customHeight="1" thickBot="1">
      <c r="B14" s="9"/>
      <c r="C14" s="9"/>
      <c r="D14" s="12"/>
      <c r="E14" s="12"/>
      <c r="F14" s="31"/>
      <c r="G14" s="12"/>
      <c r="H14" s="31"/>
      <c r="I14" s="12"/>
      <c r="J14" s="1"/>
      <c r="L14" s="1"/>
      <c r="M14" s="17"/>
      <c r="R14" s="21"/>
      <c r="S14" s="22"/>
      <c r="T14" s="21"/>
    </row>
    <row r="15" spans="2:20" ht="15" customHeight="1">
      <c r="B15" s="100"/>
      <c r="C15" s="39"/>
      <c r="D15" s="45">
        <v>0.375</v>
      </c>
      <c r="E15" s="46" t="s">
        <v>12</v>
      </c>
      <c r="F15" s="47" t="s">
        <v>19</v>
      </c>
      <c r="G15" s="66"/>
      <c r="H15" s="67" t="s">
        <v>17</v>
      </c>
      <c r="I15" s="66"/>
      <c r="J15" s="49" t="str">
        <f>$E$5</f>
        <v>GUIF</v>
      </c>
      <c r="K15" s="68"/>
      <c r="L15" s="46" t="s">
        <v>15</v>
      </c>
      <c r="M15" s="47" t="str">
        <f>$E$6</f>
        <v>Ersmark IK</v>
      </c>
      <c r="N15" s="1"/>
      <c r="O15" s="38"/>
      <c r="P15" s="1" t="s">
        <v>15</v>
      </c>
      <c r="Q15" s="38"/>
      <c r="R15" s="21"/>
      <c r="S15" s="22"/>
      <c r="T15" s="21"/>
    </row>
    <row r="16" spans="2:20" ht="15" customHeight="1">
      <c r="B16" s="103" t="s">
        <v>20</v>
      </c>
      <c r="C16" s="42"/>
      <c r="D16" s="51">
        <v>0.41666666666666669</v>
      </c>
      <c r="E16" s="52" t="s">
        <v>12</v>
      </c>
      <c r="F16" s="53" t="s">
        <v>21</v>
      </c>
      <c r="G16" s="52"/>
      <c r="H16" s="54" t="s">
        <v>14</v>
      </c>
      <c r="I16" s="52"/>
      <c r="J16" s="56" t="str">
        <f>$B$3</f>
        <v>Umedalens IF</v>
      </c>
      <c r="K16" s="57"/>
      <c r="L16" s="52" t="s">
        <v>15</v>
      </c>
      <c r="M16" s="53" t="str">
        <f>$B$7</f>
        <v>IFK Umeå</v>
      </c>
      <c r="N16" s="1"/>
      <c r="O16" s="35"/>
      <c r="P16" s="1" t="s">
        <v>15</v>
      </c>
      <c r="Q16" s="35"/>
      <c r="R16" s="21"/>
      <c r="S16" s="22"/>
      <c r="T16" s="21"/>
    </row>
    <row r="17" spans="2:20" ht="15" customHeight="1">
      <c r="B17" s="101">
        <v>43203</v>
      </c>
      <c r="C17" s="43"/>
      <c r="D17" s="51">
        <v>0.45833333333333331</v>
      </c>
      <c r="E17" s="52" t="s">
        <v>12</v>
      </c>
      <c r="F17" s="53" t="s">
        <v>22</v>
      </c>
      <c r="G17" s="52"/>
      <c r="H17" s="54" t="s">
        <v>14</v>
      </c>
      <c r="I17" s="69"/>
      <c r="J17" s="56" t="str">
        <f>$B$5</f>
        <v>Umeå Södra FF</v>
      </c>
      <c r="K17" s="57"/>
      <c r="L17" s="52" t="s">
        <v>15</v>
      </c>
      <c r="M17" s="53" t="str">
        <f>$B$4</f>
        <v>Flurkmark IK</v>
      </c>
      <c r="N17" s="1"/>
      <c r="O17" s="35"/>
      <c r="P17" s="1" t="s">
        <v>15</v>
      </c>
      <c r="Q17" s="35"/>
      <c r="R17" s="21"/>
      <c r="S17" s="22"/>
      <c r="T17" s="21"/>
    </row>
    <row r="18" spans="2:20" ht="15" customHeight="1">
      <c r="B18" s="104">
        <v>2019</v>
      </c>
      <c r="C18" s="42"/>
      <c r="D18" s="51">
        <v>0.5</v>
      </c>
      <c r="E18" s="52" t="s">
        <v>12</v>
      </c>
      <c r="F18" s="53" t="s">
        <v>23</v>
      </c>
      <c r="G18" s="52"/>
      <c r="H18" s="54" t="s">
        <v>17</v>
      </c>
      <c r="I18" s="52"/>
      <c r="J18" s="56" t="str">
        <f>$E$7</f>
        <v>Mariehem SK</v>
      </c>
      <c r="K18" s="57"/>
      <c r="L18" s="52" t="s">
        <v>15</v>
      </c>
      <c r="M18" s="53" t="str">
        <f>$E$3</f>
        <v>Sandvik IK</v>
      </c>
      <c r="N18" s="1"/>
      <c r="O18" s="35"/>
      <c r="P18" s="1" t="s">
        <v>15</v>
      </c>
      <c r="Q18" s="35"/>
      <c r="R18" s="21"/>
      <c r="S18" s="22"/>
      <c r="T18" s="21"/>
    </row>
    <row r="19" spans="2:20" ht="15" customHeight="1">
      <c r="B19" s="105"/>
      <c r="C19" s="42"/>
      <c r="D19" s="51">
        <v>0.54166666666666663</v>
      </c>
      <c r="E19" s="52" t="s">
        <v>12</v>
      </c>
      <c r="F19" s="53" t="s">
        <v>24</v>
      </c>
      <c r="G19" s="52"/>
      <c r="H19" s="54" t="s">
        <v>17</v>
      </c>
      <c r="I19" s="52"/>
      <c r="J19" s="56" t="str">
        <f>$E$4</f>
        <v>Hörnsjö IF</v>
      </c>
      <c r="K19" s="57"/>
      <c r="L19" s="52" t="s">
        <v>15</v>
      </c>
      <c r="M19" s="53" t="str">
        <f>$E$5</f>
        <v>GUIF</v>
      </c>
      <c r="N19" s="1"/>
      <c r="O19" s="35"/>
      <c r="P19" s="1" t="s">
        <v>15</v>
      </c>
      <c r="Q19" s="35"/>
      <c r="R19" s="21"/>
      <c r="S19" s="22"/>
      <c r="T19" s="21"/>
    </row>
    <row r="20" spans="2:20" ht="15" customHeight="1" thickBot="1">
      <c r="B20" s="105"/>
      <c r="C20" s="42"/>
      <c r="D20" s="58">
        <v>0.58333333333333337</v>
      </c>
      <c r="E20" s="65" t="s">
        <v>12</v>
      </c>
      <c r="F20" s="60" t="s">
        <v>25</v>
      </c>
      <c r="G20" s="65"/>
      <c r="H20" s="119" t="s">
        <v>14</v>
      </c>
      <c r="I20" s="65"/>
      <c r="J20" s="63" t="str">
        <f>$B$6</f>
        <v>Ersboda SK</v>
      </c>
      <c r="K20" s="64"/>
      <c r="L20" s="65" t="s">
        <v>15</v>
      </c>
      <c r="M20" s="60" t="str">
        <f>$B$7</f>
        <v>IFK Umeå</v>
      </c>
      <c r="N20" s="1"/>
      <c r="O20" s="37"/>
      <c r="P20" s="1" t="s">
        <v>15</v>
      </c>
      <c r="Q20" s="37"/>
      <c r="R20" s="21"/>
      <c r="S20" s="22"/>
      <c r="T20" s="21"/>
    </row>
    <row r="21" spans="2:20" ht="15" customHeight="1">
      <c r="B21" s="105"/>
      <c r="C21" s="42"/>
      <c r="D21" s="82">
        <v>0.64583333333333337</v>
      </c>
      <c r="E21" s="66" t="s">
        <v>12</v>
      </c>
      <c r="F21" s="117" t="s">
        <v>26</v>
      </c>
      <c r="G21" s="66"/>
      <c r="H21" s="67" t="s">
        <v>14</v>
      </c>
      <c r="I21" s="66"/>
      <c r="J21" s="118" t="str">
        <f>$B$3</f>
        <v>Umedalens IF</v>
      </c>
      <c r="K21" s="68"/>
      <c r="L21" s="66" t="s">
        <v>15</v>
      </c>
      <c r="M21" s="117" t="str">
        <f>$B$5</f>
        <v>Umeå Södra FF</v>
      </c>
      <c r="N21" s="1"/>
      <c r="O21" s="36"/>
      <c r="P21" s="1" t="s">
        <v>15</v>
      </c>
      <c r="Q21" s="36"/>
      <c r="R21" s="23"/>
      <c r="S21" s="22"/>
      <c r="T21" s="21"/>
    </row>
    <row r="22" spans="2:20" ht="15" customHeight="1">
      <c r="B22" s="105"/>
      <c r="C22" s="42"/>
      <c r="D22" s="70">
        <v>0.6875</v>
      </c>
      <c r="E22" s="52" t="s">
        <v>12</v>
      </c>
      <c r="F22" s="53" t="s">
        <v>27</v>
      </c>
      <c r="G22" s="52"/>
      <c r="H22" s="54" t="s">
        <v>17</v>
      </c>
      <c r="I22" s="52"/>
      <c r="J22" s="56" t="str">
        <f>$E$6</f>
        <v>Ersmark IK</v>
      </c>
      <c r="K22" s="57"/>
      <c r="L22" s="52" t="s">
        <v>15</v>
      </c>
      <c r="M22" s="72" t="str">
        <f>$E$7</f>
        <v>Mariehem SK</v>
      </c>
      <c r="N22" s="1"/>
      <c r="O22" s="35"/>
      <c r="P22" s="1" t="s">
        <v>15</v>
      </c>
      <c r="Q22" s="35"/>
      <c r="R22" s="21"/>
      <c r="S22" s="22"/>
      <c r="T22" s="21"/>
    </row>
    <row r="23" spans="2:20" ht="15" customHeight="1">
      <c r="B23" s="105"/>
      <c r="C23" s="42"/>
      <c r="D23" s="70">
        <v>0.72916666666666663</v>
      </c>
      <c r="E23" s="52" t="s">
        <v>12</v>
      </c>
      <c r="F23" s="53" t="s">
        <v>28</v>
      </c>
      <c r="G23" s="52"/>
      <c r="H23" s="53" t="s">
        <v>17</v>
      </c>
      <c r="I23" s="52"/>
      <c r="J23" s="56" t="str">
        <f>$E$3</f>
        <v>Sandvik IK</v>
      </c>
      <c r="K23" s="57"/>
      <c r="L23" s="52" t="s">
        <v>15</v>
      </c>
      <c r="M23" s="53" t="str">
        <f>$E$5</f>
        <v>GUIF</v>
      </c>
      <c r="N23" s="1"/>
      <c r="O23" s="35"/>
      <c r="P23" s="1" t="s">
        <v>15</v>
      </c>
      <c r="Q23" s="35"/>
      <c r="R23" s="21"/>
      <c r="S23" s="22"/>
      <c r="T23" s="21"/>
    </row>
    <row r="24" spans="2:20" ht="15" customHeight="1">
      <c r="B24" s="105"/>
      <c r="C24" s="42"/>
      <c r="D24" s="70">
        <v>0.77083333333333337</v>
      </c>
      <c r="E24" s="71" t="s">
        <v>12</v>
      </c>
      <c r="F24" s="72" t="s">
        <v>29</v>
      </c>
      <c r="G24" s="71"/>
      <c r="H24" s="73" t="s">
        <v>14</v>
      </c>
      <c r="I24" s="71"/>
      <c r="J24" s="74" t="str">
        <f>$B$7</f>
        <v>IFK Umeå</v>
      </c>
      <c r="K24" s="75"/>
      <c r="L24" s="71" t="s">
        <v>15</v>
      </c>
      <c r="M24" s="72" t="str">
        <f>$B$4</f>
        <v>Flurkmark IK</v>
      </c>
      <c r="N24" s="1"/>
      <c r="O24" s="35"/>
      <c r="P24" s="1" t="s">
        <v>15</v>
      </c>
      <c r="Q24" s="35"/>
      <c r="R24" s="21"/>
      <c r="S24" s="22"/>
      <c r="T24" s="21"/>
    </row>
    <row r="25" spans="2:20" ht="15" customHeight="1" thickBot="1">
      <c r="B25" s="106"/>
      <c r="C25" s="44"/>
      <c r="D25" s="76">
        <v>0.8125</v>
      </c>
      <c r="E25" s="77" t="s">
        <v>12</v>
      </c>
      <c r="F25" s="78" t="s">
        <v>30</v>
      </c>
      <c r="G25" s="77"/>
      <c r="H25" s="79" t="s">
        <v>14</v>
      </c>
      <c r="I25" s="77"/>
      <c r="J25" s="80" t="str">
        <f>$B$6</f>
        <v>Ersboda SK</v>
      </c>
      <c r="K25" s="81"/>
      <c r="L25" s="77" t="s">
        <v>15</v>
      </c>
      <c r="M25" s="78" t="str">
        <f>$B$3</f>
        <v>Umedalens IF</v>
      </c>
      <c r="N25" s="1"/>
      <c r="O25" s="37"/>
      <c r="P25" s="1" t="s">
        <v>15</v>
      </c>
      <c r="Q25" s="37"/>
      <c r="R25" s="21"/>
      <c r="S25" s="22"/>
      <c r="T25" s="21"/>
    </row>
    <row r="26" spans="2:20" ht="15" customHeight="1">
      <c r="B26" s="100"/>
      <c r="C26" s="39"/>
      <c r="D26" s="82">
        <v>0.375</v>
      </c>
      <c r="E26" s="83" t="s">
        <v>12</v>
      </c>
      <c r="F26" s="84" t="s">
        <v>32</v>
      </c>
      <c r="G26" s="83"/>
      <c r="H26" s="85" t="s">
        <v>17</v>
      </c>
      <c r="I26" s="83"/>
      <c r="J26" s="86" t="str">
        <f>$E$4</f>
        <v>Hörnsjö IF</v>
      </c>
      <c r="K26" s="87"/>
      <c r="L26" s="88" t="s">
        <v>15</v>
      </c>
      <c r="M26" s="84" t="str">
        <f>$E$7</f>
        <v>Mariehem SK</v>
      </c>
      <c r="N26" s="1"/>
      <c r="O26" s="36"/>
      <c r="P26" s="1" t="s">
        <v>15</v>
      </c>
      <c r="Q26" s="36"/>
      <c r="R26" s="21"/>
      <c r="S26" s="22"/>
      <c r="T26" s="21"/>
    </row>
    <row r="27" spans="2:20" ht="15" customHeight="1">
      <c r="B27" s="105" t="s">
        <v>31</v>
      </c>
      <c r="C27" s="43"/>
      <c r="D27" s="70">
        <v>0.41666666666666669</v>
      </c>
      <c r="E27" s="71" t="s">
        <v>12</v>
      </c>
      <c r="F27" s="72" t="s">
        <v>35</v>
      </c>
      <c r="G27" s="71"/>
      <c r="H27" s="73" t="s">
        <v>17</v>
      </c>
      <c r="I27" s="89"/>
      <c r="J27" s="74" t="str">
        <f>$E$3</f>
        <v>Sandvik IK</v>
      </c>
      <c r="K27" s="75"/>
      <c r="L27" s="71" t="s">
        <v>15</v>
      </c>
      <c r="M27" s="72" t="str">
        <f>$E$6</f>
        <v>Ersmark IK</v>
      </c>
      <c r="N27" s="1"/>
      <c r="O27" s="35"/>
      <c r="P27" s="1" t="s">
        <v>15</v>
      </c>
      <c r="Q27" s="35"/>
      <c r="R27" s="21"/>
      <c r="S27" s="22"/>
      <c r="T27" s="21"/>
    </row>
    <row r="28" spans="2:20" ht="15" customHeight="1">
      <c r="B28" s="101">
        <v>43204</v>
      </c>
      <c r="C28" s="42"/>
      <c r="D28" s="70">
        <v>0.45833333333333331</v>
      </c>
      <c r="E28" s="71" t="s">
        <v>12</v>
      </c>
      <c r="F28" s="72" t="s">
        <v>36</v>
      </c>
      <c r="G28" s="71"/>
      <c r="H28" s="73" t="s">
        <v>14</v>
      </c>
      <c r="I28" s="71"/>
      <c r="J28" s="74" t="str">
        <f>$B$4</f>
        <v>Flurkmark IK</v>
      </c>
      <c r="K28" s="75"/>
      <c r="L28" s="71" t="s">
        <v>15</v>
      </c>
      <c r="M28" s="72" t="str">
        <f>$B$6</f>
        <v>Ersboda SK</v>
      </c>
      <c r="N28" s="1"/>
      <c r="O28" s="35"/>
      <c r="P28" s="1" t="s">
        <v>15</v>
      </c>
      <c r="Q28" s="35"/>
      <c r="R28" s="23"/>
      <c r="S28" s="22"/>
      <c r="T28" s="21"/>
    </row>
    <row r="29" spans="2:20" ht="15" customHeight="1">
      <c r="B29" s="104">
        <v>2019</v>
      </c>
      <c r="C29" s="42"/>
      <c r="D29" s="70">
        <v>0.5</v>
      </c>
      <c r="E29" s="71" t="s">
        <v>12</v>
      </c>
      <c r="F29" s="72" t="s">
        <v>39</v>
      </c>
      <c r="G29" s="71"/>
      <c r="H29" s="73" t="s">
        <v>14</v>
      </c>
      <c r="I29" s="71"/>
      <c r="J29" s="74" t="str">
        <f>$B$5</f>
        <v>Umeå Södra FF</v>
      </c>
      <c r="K29" s="75"/>
      <c r="L29" s="71" t="s">
        <v>15</v>
      </c>
      <c r="M29" s="72" t="str">
        <f>$B$7</f>
        <v>IFK Umeå</v>
      </c>
      <c r="N29" s="1"/>
      <c r="O29" s="35"/>
      <c r="P29" s="1" t="s">
        <v>15</v>
      </c>
      <c r="Q29" s="35"/>
      <c r="R29" s="21"/>
      <c r="S29" s="22"/>
      <c r="T29" s="21"/>
    </row>
    <row r="30" spans="2:20" ht="15" customHeight="1">
      <c r="B30" s="105"/>
      <c r="C30" s="42"/>
      <c r="D30" s="70">
        <v>0.54166666666666663</v>
      </c>
      <c r="E30" s="71" t="s">
        <v>12</v>
      </c>
      <c r="F30" s="72" t="s">
        <v>40</v>
      </c>
      <c r="G30" s="71"/>
      <c r="H30" s="73" t="s">
        <v>17</v>
      </c>
      <c r="I30" s="71"/>
      <c r="J30" s="74" t="str">
        <f>$E$5</f>
        <v>GUIF</v>
      </c>
      <c r="K30" s="75"/>
      <c r="L30" s="71" t="s">
        <v>15</v>
      </c>
      <c r="M30" s="72" t="str">
        <f>$E$7</f>
        <v>Mariehem SK</v>
      </c>
      <c r="N30" s="1"/>
      <c r="O30" s="35"/>
      <c r="P30" s="1" t="s">
        <v>15</v>
      </c>
      <c r="Q30" s="35"/>
      <c r="R30" s="21"/>
      <c r="S30" s="22"/>
      <c r="T30" s="21"/>
    </row>
    <row r="31" spans="2:20" ht="15" customHeight="1">
      <c r="B31" s="105"/>
      <c r="C31" s="42"/>
      <c r="D31" s="70">
        <v>0.58333333333333337</v>
      </c>
      <c r="E31" s="71" t="s">
        <v>12</v>
      </c>
      <c r="F31" s="72" t="s">
        <v>41</v>
      </c>
      <c r="G31" s="71"/>
      <c r="H31" s="73" t="s">
        <v>17</v>
      </c>
      <c r="I31" s="71"/>
      <c r="J31" s="74" t="str">
        <f>$E$6</f>
        <v>Ersmark IK</v>
      </c>
      <c r="K31" s="75"/>
      <c r="L31" s="71" t="s">
        <v>15</v>
      </c>
      <c r="M31" s="72" t="str">
        <f>$E$4</f>
        <v>Hörnsjö IF</v>
      </c>
      <c r="N31" s="1"/>
      <c r="O31" s="35"/>
      <c r="P31" s="1" t="s">
        <v>15</v>
      </c>
      <c r="Q31" s="35"/>
      <c r="R31" s="21"/>
      <c r="S31" s="22"/>
      <c r="T31" s="21"/>
    </row>
    <row r="32" spans="2:20" ht="15" customHeight="1">
      <c r="B32" s="105"/>
      <c r="C32" s="42"/>
      <c r="D32" s="90">
        <v>0.64583333333333337</v>
      </c>
      <c r="E32" s="91" t="s">
        <v>12</v>
      </c>
      <c r="F32" s="92" t="s">
        <v>42</v>
      </c>
      <c r="G32" s="91"/>
      <c r="H32" s="93" t="s">
        <v>56</v>
      </c>
      <c r="I32" s="52"/>
      <c r="J32" s="94" t="s">
        <v>37</v>
      </c>
      <c r="K32" s="57"/>
      <c r="L32" s="52" t="s">
        <v>15</v>
      </c>
      <c r="M32" s="92" t="s">
        <v>34</v>
      </c>
      <c r="N32" s="1"/>
      <c r="O32" s="35"/>
      <c r="P32" s="1" t="s">
        <v>15</v>
      </c>
      <c r="Q32" s="35"/>
    </row>
    <row r="33" spans="2:17" ht="15" customHeight="1">
      <c r="B33" s="105"/>
      <c r="C33" s="42"/>
      <c r="D33" s="90">
        <v>0.6875</v>
      </c>
      <c r="E33" s="91" t="s">
        <v>12</v>
      </c>
      <c r="F33" s="92" t="s">
        <v>43</v>
      </c>
      <c r="G33" s="91"/>
      <c r="H33" s="93" t="s">
        <v>57</v>
      </c>
      <c r="I33" s="52"/>
      <c r="J33" s="94" t="s">
        <v>38</v>
      </c>
      <c r="K33" s="57"/>
      <c r="L33" s="52" t="s">
        <v>15</v>
      </c>
      <c r="M33" s="92" t="s">
        <v>33</v>
      </c>
      <c r="N33" s="1"/>
      <c r="O33" s="35"/>
      <c r="P33" s="1" t="s">
        <v>15</v>
      </c>
      <c r="Q33" s="35"/>
    </row>
    <row r="34" spans="2:17" ht="15" customHeight="1" thickBot="1">
      <c r="B34" s="106"/>
      <c r="C34" s="44"/>
      <c r="D34" s="95">
        <v>0.77083333333333337</v>
      </c>
      <c r="E34" s="96" t="s">
        <v>12</v>
      </c>
      <c r="F34" s="97" t="s">
        <v>44</v>
      </c>
      <c r="G34" s="96"/>
      <c r="H34" s="98" t="s">
        <v>58</v>
      </c>
      <c r="I34" s="65"/>
      <c r="J34" s="99" t="s">
        <v>59</v>
      </c>
      <c r="K34" s="64"/>
      <c r="L34" s="65" t="s">
        <v>15</v>
      </c>
      <c r="M34" s="97" t="s">
        <v>60</v>
      </c>
      <c r="N34" s="1"/>
      <c r="O34" s="37"/>
      <c r="P34" s="1" t="s">
        <v>15</v>
      </c>
      <c r="Q34" s="37"/>
    </row>
    <row r="35" spans="2:17">
      <c r="D35" s="4"/>
      <c r="E35" s="4"/>
      <c r="F35" s="4"/>
      <c r="G35" s="4"/>
      <c r="H35" s="4"/>
      <c r="J35" s="4"/>
    </row>
    <row r="36" spans="2:17">
      <c r="H36" s="10"/>
    </row>
    <row r="37" spans="2:17" ht="15.75">
      <c r="B37" s="6"/>
      <c r="H37" s="10"/>
    </row>
    <row r="38" spans="2:17" ht="15.75">
      <c r="B38" s="5"/>
      <c r="H38" s="10"/>
    </row>
    <row r="39" spans="2:17" ht="15.75">
      <c r="B39" s="5"/>
      <c r="H39" s="10"/>
    </row>
    <row r="40" spans="2:17" ht="15.75">
      <c r="B40" s="5"/>
      <c r="H40" s="10"/>
    </row>
    <row r="41" spans="2:17">
      <c r="H41" s="10"/>
    </row>
    <row r="42" spans="2:17" ht="15.75">
      <c r="B42" s="5"/>
      <c r="H42" s="10"/>
    </row>
    <row r="43" spans="2:17" ht="15.75">
      <c r="B43" s="5"/>
      <c r="H43" s="10"/>
    </row>
    <row r="44" spans="2:17">
      <c r="H44" s="10"/>
    </row>
    <row r="46" spans="2:17">
      <c r="K46" s="1"/>
    </row>
    <row r="47" spans="2:17">
      <c r="G47" s="4"/>
    </row>
  </sheetData>
  <mergeCells count="1">
    <mergeCell ref="O9:Q9"/>
  </mergeCells>
  <phoneticPr fontId="3" type="noConversion"/>
  <printOptions horizontalCentered="1"/>
  <pageMargins left="0.62992125984251968" right="0.62992125984251968" top="0.35433070866141736" bottom="0.35433070866141736" header="0.31496062992125984" footer="0.31496062992125984"/>
  <pageSetup paperSize="9" scale="92" orientation="landscape" r:id="rId1"/>
  <headerFooter alignWithMargins="0"/>
  <rowBreaks count="2" manualBreakCount="2">
    <brk id="34" max="16383" man="1"/>
    <brk id="45" max="16383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Spelprogram 2019 tio 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Bengt-Göran Westberg</dc:creator>
  <cp:keywords/>
  <dc:description/>
  <cp:lastModifiedBy>BeGe</cp:lastModifiedBy>
  <cp:revision/>
  <cp:lastPrinted>2019-03-28T11:30:24Z</cp:lastPrinted>
  <dcterms:created xsi:type="dcterms:W3CDTF">2008-04-18T09:35:00Z</dcterms:created>
  <dcterms:modified xsi:type="dcterms:W3CDTF">2019-03-28T12:03:36Z</dcterms:modified>
  <cp:category/>
  <cp:contentStatus/>
</cp:coreProperties>
</file>